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320" windowHeight="9855" activeTab="0"/>
  </bookViews>
  <sheets>
    <sheet name="k сезонности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<sst xmlns="http://schemas.openxmlformats.org/spreadsheetml/2006/main" count="18" uniqueCount="14">
  <si>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k сезонности</t>
  </si>
  <si>
    <t>2 год</t>
  </si>
  <si>
    <t>1 год</t>
  </si>
  <si>
    <t>ср.знач.</t>
  </si>
  <si>
    <t>3 год</t>
  </si>
  <si>
    <t>Продажи (факт)</t>
  </si>
  <si>
    <t>расчёт среднемесячных продаж по каждому году</t>
  </si>
  <si>
    <t>расчёт среднего k сезонности</t>
  </si>
  <si>
    <t>Итого</t>
  </si>
  <si>
    <t>сумма, валюта</t>
  </si>
  <si>
    <t>ШАГ 1</t>
  </si>
  <si>
    <t>ШАГ 2</t>
  </si>
  <si>
    <t>ШАГ 3</t>
  </si>
  <si>
    <t xml:space="preserve">расчёт k сезонности по каждому году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</si>
</sst>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9" fillId="20" borderId="0" xfId="0" applyFont="1" applyFill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3" fontId="2" fillId="24" borderId="0" xfId="0" applyNumberFormat="1" applyFont="1" applyFill="1" applyAlignment="1">
      <alignment horizontal="center"/>
    </xf>
    <xf numFmtId="3" fontId="17" fillId="11" borderId="0" xfId="0" applyNumberFormat="1" applyFont="1" applyFill="1" applyAlignment="1">
      <alignment/>
    </xf>
    <xf numFmtId="0" fontId="21" fillId="0" borderId="10" xfId="0" applyFont="1" applyBorder="1" applyAlignment="1">
      <alignment/>
    </xf>
    <xf numFmtId="0" fontId="9" fillId="22" borderId="11" xfId="0" applyFont="1" applyFill="1" applyBorder="1" applyAlignment="1">
      <alignment/>
    </xf>
    <xf numFmtId="0" fontId="9" fillId="22" borderId="12" xfId="0" applyFont="1" applyFill="1" applyBorder="1" applyAlignment="1">
      <alignment/>
    </xf>
    <xf numFmtId="0" fontId="9" fillId="22" borderId="13" xfId="0" applyFont="1" applyFill="1" applyBorder="1" applyAlignment="1">
      <alignment/>
    </xf>
  </cellXfs>
  <cellStyles count="49">
    <cellStyle name="Normal" xfId="0"/>
    <cellStyle name="1991-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 сезонности'!$B$6</c:f>
              <c:strCache>
                <c:ptCount val="1"/>
                <c:pt idx="0">
                  <c:v>1 год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 сезонности'!$C$6:$N$6</c:f>
              <c:numCache>
                <c:ptCount val="12"/>
                <c:pt idx="0">
                  <c:v>0.6021155410903173</c:v>
                </c:pt>
                <c:pt idx="1">
                  <c:v>0.9438567941415785</c:v>
                </c:pt>
                <c:pt idx="2">
                  <c:v>1.0414971521562246</c:v>
                </c:pt>
                <c:pt idx="3">
                  <c:v>0.9113100081366965</c:v>
                </c:pt>
                <c:pt idx="4">
                  <c:v>1.0089503661513426</c:v>
                </c:pt>
                <c:pt idx="5">
                  <c:v>1.0089503661513426</c:v>
                </c:pt>
                <c:pt idx="6">
                  <c:v>1.0252237591537836</c:v>
                </c:pt>
                <c:pt idx="7">
                  <c:v>1.048006509357201</c:v>
                </c:pt>
                <c:pt idx="8">
                  <c:v>1.0903173311635477</c:v>
                </c:pt>
                <c:pt idx="9">
                  <c:v>1.1228641171684297</c:v>
                </c:pt>
                <c:pt idx="10">
                  <c:v>1.1554109031733117</c:v>
                </c:pt>
                <c:pt idx="11">
                  <c:v>1.0414971521562246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 сезонности'!$B$7</c:f>
              <c:strCache>
                <c:ptCount val="1"/>
                <c:pt idx="0">
                  <c:v>2 год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 сезонности'!$C$7:$N$7</c:f>
              <c:numCache>
                <c:ptCount val="12"/>
                <c:pt idx="0">
                  <c:v>0.7335998118974841</c:v>
                </c:pt>
                <c:pt idx="1">
                  <c:v>0.9311074535621915</c:v>
                </c:pt>
                <c:pt idx="2">
                  <c:v>0.959322830942864</c:v>
                </c:pt>
                <c:pt idx="3">
                  <c:v>0.9311074535621915</c:v>
                </c:pt>
                <c:pt idx="4">
                  <c:v>1.0665412649894193</c:v>
                </c:pt>
                <c:pt idx="5">
                  <c:v>0.9931812837996709</c:v>
                </c:pt>
                <c:pt idx="6">
                  <c:v>1.0072889724900072</c:v>
                </c:pt>
                <c:pt idx="7">
                  <c:v>1.0467905008229486</c:v>
                </c:pt>
                <c:pt idx="8">
                  <c:v>1.1286150952268987</c:v>
                </c:pt>
                <c:pt idx="9">
                  <c:v>1.08629202915589</c:v>
                </c:pt>
                <c:pt idx="10">
                  <c:v>1.156830472607571</c:v>
                </c:pt>
                <c:pt idx="11">
                  <c:v>0.959322830942864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 сезонности'!$B$8</c:f>
              <c:strCache>
                <c:ptCount val="1"/>
                <c:pt idx="0">
                  <c:v>3 год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 сезонности'!$C$8:$N$8</c:f>
              <c:numCache>
                <c:ptCount val="12"/>
                <c:pt idx="0">
                  <c:v>0.7359050445103856</c:v>
                </c:pt>
                <c:pt idx="1">
                  <c:v>0.9020771513353114</c:v>
                </c:pt>
                <c:pt idx="2">
                  <c:v>0.9970326409495546</c:v>
                </c:pt>
                <c:pt idx="3">
                  <c:v>0.949554896142433</c:v>
                </c:pt>
                <c:pt idx="4">
                  <c:v>1.0445103857566764</c:v>
                </c:pt>
                <c:pt idx="5">
                  <c:v>0.9970326409495546</c:v>
                </c:pt>
                <c:pt idx="6">
                  <c:v>0.9970326409495546</c:v>
                </c:pt>
                <c:pt idx="7">
                  <c:v>1.0445103857566764</c:v>
                </c:pt>
                <c:pt idx="8">
                  <c:v>1.091988130563798</c:v>
                </c:pt>
                <c:pt idx="9">
                  <c:v>1.1157270029673587</c:v>
                </c:pt>
                <c:pt idx="10">
                  <c:v>1.1513353115727</c:v>
                </c:pt>
                <c:pt idx="11">
                  <c:v>0.9732937685459939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 сезонности'!$B$9</c:f>
              <c:strCache>
                <c:ptCount val="1"/>
                <c:pt idx="0">
                  <c:v>ср.знач.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 сезонности'!$C$9:$N$9</c:f>
              <c:numCache>
                <c:ptCount val="12"/>
                <c:pt idx="0">
                  <c:v>0.6905401324993957</c:v>
                </c:pt>
                <c:pt idx="1">
                  <c:v>0.9256804663463605</c:v>
                </c:pt>
                <c:pt idx="2">
                  <c:v>0.9992842080162144</c:v>
                </c:pt>
                <c:pt idx="3">
                  <c:v>0.9306574526137736</c:v>
                </c:pt>
                <c:pt idx="4">
                  <c:v>1.0400006722991462</c:v>
                </c:pt>
                <c:pt idx="5">
                  <c:v>0.9997214303001893</c:v>
                </c:pt>
                <c:pt idx="6">
                  <c:v>1.009848457531115</c:v>
                </c:pt>
                <c:pt idx="7">
                  <c:v>1.0464357986456088</c:v>
                </c:pt>
                <c:pt idx="8">
                  <c:v>1.1036401856514146</c:v>
                </c:pt>
                <c:pt idx="9">
                  <c:v>1.108294383097226</c:v>
                </c:pt>
                <c:pt idx="10">
                  <c:v>1.1545255624511943</c:v>
                </c:pt>
                <c:pt idx="11">
                  <c:v>0.9913712505483608</c:v>
                </c:pt>
              </c:numCache>
            </c:numRef>
          </c:val>
          <c:smooth val="0"/>
        </c:ser>
        <c:marker val="1"/>
        <c:axId val="9005524"/>
        <c:axId val="13940853"/>
      </c:lineChart>
      <c:catAx>
        <c:axId val="9005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40853"/>
        <c:crosses val="autoZero"/>
        <c:auto val="1"/>
        <c:lblOffset val="100"/>
        <c:noMultiLvlLbl val="0"/>
      </c:catAx>
      <c:valAx>
        <c:axId val="13940853"/>
        <c:scaling>
          <c:orientation val="minMax"/>
          <c:min val="0.5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05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9525</xdr:rowOff>
    </xdr:from>
    <xdr:to>
      <xdr:col>8</xdr:col>
      <xdr:colOff>47625</xdr:colOff>
      <xdr:row>29</xdr:row>
      <xdr:rowOff>133350</xdr:rowOff>
    </xdr:to>
    <xdr:graphicFrame>
      <xdr:nvGraphicFramePr>
        <xdr:cNvPr id="1" name="Chart 128"/>
        <xdr:cNvGraphicFramePr/>
      </xdr:nvGraphicFramePr>
      <xdr:xfrm>
        <a:off x="371475" y="1857375"/>
        <a:ext cx="51339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4"/>
  <sheetViews>
    <sheetView tabSelected="1" zoomScale="80" zoomScaleNormal="80" zoomScalePageLayoutView="0" workbookViewId="0" topLeftCell="A1">
      <selection activeCell="L32" sqref="L32"/>
    </sheetView>
  </sheetViews>
  <sheetFormatPr defaultColWidth="9.140625" defaultRowHeight="15"/>
  <cols>
    <col min="1" max="1" width="16.57421875" style="1" bestFit="1" customWidth="1"/>
    <col min="2" max="2" width="8.8515625" style="1" customWidth="1"/>
    <col min="3" max="3" width="10.421875" style="0" bestFit="1" customWidth="1"/>
    <col min="8" max="8" width="9.421875" style="0" bestFit="1" customWidth="1"/>
    <col min="9" max="14" width="8.57421875" style="0" bestFit="1" customWidth="1"/>
    <col min="15" max="15" width="9.140625" style="8" customWidth="1"/>
    <col min="16" max="16" width="9.140625" style="13" customWidth="1"/>
    <col min="17" max="17" width="8.00390625" style="13" customWidth="1"/>
  </cols>
  <sheetData>
    <row r="1" spans="3:17" ht="15"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17" t="s">
        <v>3</v>
      </c>
      <c r="P1" s="16" t="s">
        <v>8</v>
      </c>
      <c r="Q1" s="12"/>
    </row>
    <row r="2" spans="1:17" ht="14.25">
      <c r="A2" s="3" t="s">
        <v>5</v>
      </c>
      <c r="B2" s="3" t="s">
        <v>2</v>
      </c>
      <c r="C2" s="4">
        <v>18500</v>
      </c>
      <c r="D2" s="4">
        <v>29000</v>
      </c>
      <c r="E2" s="4">
        <v>32000</v>
      </c>
      <c r="F2" s="4">
        <v>28000</v>
      </c>
      <c r="G2" s="4">
        <v>31000</v>
      </c>
      <c r="H2" s="4">
        <v>31000</v>
      </c>
      <c r="I2" s="4">
        <v>31500</v>
      </c>
      <c r="J2" s="4">
        <v>32200</v>
      </c>
      <c r="K2" s="4">
        <v>33500</v>
      </c>
      <c r="L2" s="4">
        <v>34500</v>
      </c>
      <c r="M2" s="4">
        <v>35500</v>
      </c>
      <c r="N2" s="4">
        <v>32000</v>
      </c>
      <c r="O2" s="6">
        <f>AVERAGE(C2:N2)</f>
        <v>30725</v>
      </c>
      <c r="P2" s="12">
        <f>SUM(C2:N2)</f>
        <v>368700</v>
      </c>
      <c r="Q2" s="12"/>
    </row>
    <row r="3" spans="1:17" ht="14.25">
      <c r="A3" s="3" t="s">
        <v>9</v>
      </c>
      <c r="B3" s="3" t="s">
        <v>1</v>
      </c>
      <c r="C3" s="4">
        <v>26000</v>
      </c>
      <c r="D3" s="4">
        <v>33000</v>
      </c>
      <c r="E3" s="4">
        <v>34000</v>
      </c>
      <c r="F3" s="4">
        <v>33000</v>
      </c>
      <c r="G3" s="4">
        <v>37800</v>
      </c>
      <c r="H3" s="4">
        <v>35200</v>
      </c>
      <c r="I3" s="4">
        <v>35700</v>
      </c>
      <c r="J3" s="4">
        <v>37100</v>
      </c>
      <c r="K3" s="4">
        <v>40000</v>
      </c>
      <c r="L3" s="4">
        <v>38500</v>
      </c>
      <c r="M3" s="4">
        <v>41000</v>
      </c>
      <c r="N3" s="4">
        <v>34000</v>
      </c>
      <c r="O3" s="6">
        <f>AVERAGE(C3:N3)</f>
        <v>35441.666666666664</v>
      </c>
      <c r="P3" s="12">
        <f>SUM(C3:N3)</f>
        <v>425300</v>
      </c>
      <c r="Q3" s="12"/>
    </row>
    <row r="4" spans="2:17" ht="14.25">
      <c r="B4" s="3" t="s">
        <v>4</v>
      </c>
      <c r="C4" s="4">
        <v>28181.81818181818</v>
      </c>
      <c r="D4" s="4">
        <v>34545.454545454544</v>
      </c>
      <c r="E4" s="4">
        <v>38181.81818181818</v>
      </c>
      <c r="F4" s="4">
        <v>36363.63636363636</v>
      </c>
      <c r="G4" s="4">
        <v>40000</v>
      </c>
      <c r="H4" s="4">
        <v>38181.81818181818</v>
      </c>
      <c r="I4" s="4">
        <v>38181.81818181818</v>
      </c>
      <c r="J4" s="4">
        <v>40000</v>
      </c>
      <c r="K4" s="4">
        <v>41818.181818181816</v>
      </c>
      <c r="L4" s="4">
        <v>42727.27272727272</v>
      </c>
      <c r="M4" s="4">
        <v>44090.90909090909</v>
      </c>
      <c r="N4" s="4">
        <v>37272.72727272727</v>
      </c>
      <c r="O4" s="6">
        <f>AVERAGE(C4:N4)</f>
        <v>38295.45454545455</v>
      </c>
      <c r="P4" s="12">
        <f>SUM(C4:N4)</f>
        <v>459545.4545454546</v>
      </c>
      <c r="Q4" s="12"/>
    </row>
    <row r="5" spans="1:2" ht="15.75" customHeight="1">
      <c r="A5"/>
      <c r="B5"/>
    </row>
    <row r="6" spans="1:17" ht="14.25">
      <c r="A6" s="3" t="s">
        <v>0</v>
      </c>
      <c r="B6" t="s">
        <v>2</v>
      </c>
      <c r="C6" s="2">
        <f>C2/$O2</f>
        <v>0.6021155410903173</v>
      </c>
      <c r="D6" s="2">
        <f aca="true" t="shared" si="0" ref="D6:N6">D2/$O2</f>
        <v>0.9438567941415785</v>
      </c>
      <c r="E6" s="2">
        <f t="shared" si="0"/>
        <v>1.0414971521562246</v>
      </c>
      <c r="F6" s="2">
        <f t="shared" si="0"/>
        <v>0.9113100081366965</v>
      </c>
      <c r="G6" s="2">
        <f t="shared" si="0"/>
        <v>1.0089503661513426</v>
      </c>
      <c r="H6" s="2">
        <f t="shared" si="0"/>
        <v>1.0089503661513426</v>
      </c>
      <c r="I6" s="2">
        <f t="shared" si="0"/>
        <v>1.0252237591537836</v>
      </c>
      <c r="J6" s="2">
        <f t="shared" si="0"/>
        <v>1.048006509357201</v>
      </c>
      <c r="K6" s="2">
        <f t="shared" si="0"/>
        <v>1.0903173311635477</v>
      </c>
      <c r="L6" s="2">
        <f t="shared" si="0"/>
        <v>1.1228641171684297</v>
      </c>
      <c r="M6" s="2">
        <f t="shared" si="0"/>
        <v>1.1554109031733117</v>
      </c>
      <c r="N6" s="2">
        <f t="shared" si="0"/>
        <v>1.0414971521562246</v>
      </c>
      <c r="O6" s="7">
        <f>SUM(C6:N6)</f>
        <v>12</v>
      </c>
      <c r="P6" s="14"/>
      <c r="Q6" s="14"/>
    </row>
    <row r="7" spans="1:17" ht="14.25">
      <c r="A7"/>
      <c r="B7" t="s">
        <v>1</v>
      </c>
      <c r="C7" s="2">
        <f aca="true" t="shared" si="1" ref="C7:N7">C3/$O3</f>
        <v>0.7335998118974841</v>
      </c>
      <c r="D7" s="2">
        <f t="shared" si="1"/>
        <v>0.9311074535621915</v>
      </c>
      <c r="E7" s="2">
        <f t="shared" si="1"/>
        <v>0.959322830942864</v>
      </c>
      <c r="F7" s="2">
        <f t="shared" si="1"/>
        <v>0.9311074535621915</v>
      </c>
      <c r="G7" s="2">
        <f t="shared" si="1"/>
        <v>1.0665412649894193</v>
      </c>
      <c r="H7" s="2">
        <f t="shared" si="1"/>
        <v>0.9931812837996709</v>
      </c>
      <c r="I7" s="2">
        <f t="shared" si="1"/>
        <v>1.0072889724900072</v>
      </c>
      <c r="J7" s="2">
        <f t="shared" si="1"/>
        <v>1.0467905008229486</v>
      </c>
      <c r="K7" s="2">
        <f t="shared" si="1"/>
        <v>1.1286150952268987</v>
      </c>
      <c r="L7" s="2">
        <f t="shared" si="1"/>
        <v>1.08629202915589</v>
      </c>
      <c r="M7" s="2">
        <f t="shared" si="1"/>
        <v>1.156830472607571</v>
      </c>
      <c r="N7" s="2">
        <f t="shared" si="1"/>
        <v>0.959322830942864</v>
      </c>
      <c r="O7" s="7">
        <f>SUM(C7:N7)</f>
        <v>12</v>
      </c>
      <c r="P7" s="14"/>
      <c r="Q7" s="14"/>
    </row>
    <row r="8" spans="1:17" ht="14.25">
      <c r="A8"/>
      <c r="B8" t="s">
        <v>4</v>
      </c>
      <c r="C8" s="2">
        <f aca="true" t="shared" si="2" ref="C8:N8">C4/$O4</f>
        <v>0.7359050445103856</v>
      </c>
      <c r="D8" s="2">
        <f t="shared" si="2"/>
        <v>0.9020771513353114</v>
      </c>
      <c r="E8" s="2">
        <f t="shared" si="2"/>
        <v>0.9970326409495546</v>
      </c>
      <c r="F8" s="2">
        <f t="shared" si="2"/>
        <v>0.949554896142433</v>
      </c>
      <c r="G8" s="2">
        <f t="shared" si="2"/>
        <v>1.0445103857566764</v>
      </c>
      <c r="H8" s="2">
        <f t="shared" si="2"/>
        <v>0.9970326409495546</v>
      </c>
      <c r="I8" s="2">
        <f t="shared" si="2"/>
        <v>0.9970326409495546</v>
      </c>
      <c r="J8" s="2">
        <f t="shared" si="2"/>
        <v>1.0445103857566764</v>
      </c>
      <c r="K8" s="2">
        <f t="shared" si="2"/>
        <v>1.091988130563798</v>
      </c>
      <c r="L8" s="2">
        <f t="shared" si="2"/>
        <v>1.1157270029673587</v>
      </c>
      <c r="M8" s="2">
        <f t="shared" si="2"/>
        <v>1.1513353115727</v>
      </c>
      <c r="N8" s="2">
        <f t="shared" si="2"/>
        <v>0.9732937685459939</v>
      </c>
      <c r="O8" s="7">
        <f>SUM(C8:N8)</f>
        <v>11.999999999999996</v>
      </c>
      <c r="P8" s="14"/>
      <c r="Q8" s="14"/>
    </row>
    <row r="9" spans="2:17" s="10" customFormat="1" ht="15">
      <c r="B9" s="9" t="s">
        <v>3</v>
      </c>
      <c r="C9" s="9">
        <f>AVERAGE(C6:C8)</f>
        <v>0.6905401324993957</v>
      </c>
      <c r="D9" s="9">
        <f aca="true" t="shared" si="3" ref="D9:N9">AVERAGE(D6:D8)</f>
        <v>0.9256804663463605</v>
      </c>
      <c r="E9" s="9">
        <f t="shared" si="3"/>
        <v>0.9992842080162144</v>
      </c>
      <c r="F9" s="9">
        <f t="shared" si="3"/>
        <v>0.9306574526137736</v>
      </c>
      <c r="G9" s="9">
        <f t="shared" si="3"/>
        <v>1.0400006722991462</v>
      </c>
      <c r="H9" s="9">
        <f t="shared" si="3"/>
        <v>0.9997214303001893</v>
      </c>
      <c r="I9" s="9">
        <f t="shared" si="3"/>
        <v>1.009848457531115</v>
      </c>
      <c r="J9" s="9">
        <f t="shared" si="3"/>
        <v>1.0464357986456088</v>
      </c>
      <c r="K9" s="9">
        <f t="shared" si="3"/>
        <v>1.1036401856514146</v>
      </c>
      <c r="L9" s="9">
        <f t="shared" si="3"/>
        <v>1.108294383097226</v>
      </c>
      <c r="M9" s="9">
        <f t="shared" si="3"/>
        <v>1.1545255624511943</v>
      </c>
      <c r="N9" s="9">
        <f t="shared" si="3"/>
        <v>0.9913712505483608</v>
      </c>
      <c r="O9" s="11">
        <f>SUM(C9:N9)</f>
        <v>12</v>
      </c>
      <c r="P9" s="15"/>
      <c r="Q9" s="15"/>
    </row>
    <row r="10" spans="1:2" ht="14.25">
      <c r="A10"/>
      <c r="B10"/>
    </row>
    <row r="11" spans="1:2" ht="14.25">
      <c r="A11"/>
      <c r="B11"/>
    </row>
    <row r="12" spans="10:16" ht="15">
      <c r="J12" s="18" t="s">
        <v>10</v>
      </c>
      <c r="K12" s="19" t="s">
        <v>6</v>
      </c>
      <c r="L12" s="20"/>
      <c r="M12" s="20"/>
      <c r="N12" s="20"/>
      <c r="O12" s="20"/>
      <c r="P12" s="21"/>
    </row>
    <row r="13" spans="10:16" ht="15">
      <c r="J13" s="18" t="s">
        <v>11</v>
      </c>
      <c r="K13" s="19" t="s">
        <v>13</v>
      </c>
      <c r="L13" s="20"/>
      <c r="M13" s="20"/>
      <c r="N13" s="20"/>
      <c r="O13" s="20"/>
      <c r="P13" s="21"/>
    </row>
    <row r="14" spans="10:16" ht="15">
      <c r="J14" s="18" t="s">
        <v>12</v>
      </c>
      <c r="K14" s="19" t="s">
        <v>7</v>
      </c>
      <c r="L14" s="20"/>
      <c r="M14" s="20"/>
      <c r="N14" s="20"/>
      <c r="O14" s="20"/>
      <c r="P14" s="21"/>
    </row>
  </sheetData>
  <sheetProtection/>
  <mergeCells count="3">
    <mergeCell ref="K12:P12"/>
    <mergeCell ref="K13:P13"/>
    <mergeCell ref="K14:P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Stygar</dc:creator>
  <cp:keywords/>
  <dc:description/>
  <cp:lastModifiedBy>XTreme</cp:lastModifiedBy>
  <dcterms:created xsi:type="dcterms:W3CDTF">2010-04-10T10:05:13Z</dcterms:created>
  <dcterms:modified xsi:type="dcterms:W3CDTF">2011-03-06T10:54:38Z</dcterms:modified>
  <cp:category/>
  <cp:version/>
  <cp:contentType/>
  <cp:contentStatus/>
</cp:coreProperties>
</file>